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35" windowWidth="17055" windowHeight="8640"/>
  </bookViews>
  <sheets>
    <sheet name="Donut V1A" sheetId="1" r:id="rId1"/>
  </sheets>
  <definedNames>
    <definedName name="Existing_CDs_baseline">'Donut V1A'!$A$2:$S$2</definedName>
  </definedNames>
  <calcPr calcId="145621"/>
</workbook>
</file>

<file path=xl/calcChain.xml><?xml version="1.0" encoding="utf-8"?>
<calcChain xmlns="http://schemas.openxmlformats.org/spreadsheetml/2006/main">
  <c r="C26" i="1" l="1"/>
</calcChain>
</file>

<file path=xl/sharedStrings.xml><?xml version="1.0" encoding="utf-8"?>
<sst xmlns="http://schemas.openxmlformats.org/spreadsheetml/2006/main" count="34" uniqueCount="19">
  <si>
    <t>Voting Age Hispanic</t>
  </si>
  <si>
    <t>Deviation from 2010 Ideal District Population</t>
  </si>
  <si>
    <t>#</t>
  </si>
  <si>
    <t xml:space="preserve">% </t>
  </si>
  <si>
    <t>Voting Age Pop.</t>
  </si>
  <si>
    <t>Pop-ulation</t>
  </si>
  <si>
    <t>Voting Age Non-Hispanic White</t>
  </si>
  <si>
    <t>Voting Age Non-Hispanic African-American</t>
  </si>
  <si>
    <t>Voting Age Non-Hispanic Native-American</t>
  </si>
  <si>
    <t>Voting Age Non-Hispanic Asian Pacific American</t>
  </si>
  <si>
    <t>Voting Age Non-Hispanic Other</t>
  </si>
  <si>
    <t>Voting Age Non-Hispanic Hawaiian and Pacific Islander</t>
  </si>
  <si>
    <t>Note: Counts by race and origin do not include those who selected multiple races.</t>
  </si>
  <si>
    <t>District</t>
  </si>
  <si>
    <t>Compactness</t>
  </si>
  <si>
    <t>Reock</t>
  </si>
  <si>
    <t>Perimeter</t>
  </si>
  <si>
    <t>Polsby-
Popper</t>
  </si>
  <si>
    <t>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</si>
</sst>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MS Sans Serif"/>
    </font>
    <font>
      <sz val="10"/>
      <name val="MS Sans Serif"/>
      <family val="2"/>
    </font>
    <font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10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 applyAlignment="1">
      <alignment vertical="top" wrapText="1"/>
    </xf>
    <xf numFmtId="3" fontId="0" fillId="0" borderId="0" xfId="0" applyNumberFormat="1"/>
    <xf numFmtId="10" fontId="0" fillId="0" borderId="0" xfId="0" applyNumberFormat="1"/>
    <xf numFmtId="10" fontId="2" fillId="0" borderId="1" xfId="0" quotePrefix="1" applyNumberFormat="1" applyFont="1" applyBorder="1"/>
    <xf numFmtId="10" fontId="2" fillId="2" borderId="1" xfId="0" quotePrefix="1" applyNumberFormat="1" applyFont="1" applyFill="1" applyBorder="1"/>
    <xf numFmtId="3" fontId="2" fillId="0" borderId="4" xfId="0" quotePrefix="1" applyNumberFormat="1" applyFont="1" applyBorder="1"/>
    <xf numFmtId="10" fontId="2" fillId="0" borderId="5" xfId="0" quotePrefix="1" applyNumberFormat="1" applyFont="1" applyBorder="1"/>
    <xf numFmtId="3" fontId="2" fillId="2" borderId="4" xfId="0" quotePrefix="1" applyNumberFormat="1" applyFont="1" applyFill="1" applyBorder="1"/>
    <xf numFmtId="10" fontId="2" fillId="2" borderId="5" xfId="0" quotePrefix="1" applyNumberFormat="1" applyFont="1" applyFill="1" applyBorder="1"/>
    <xf numFmtId="3" fontId="2" fillId="0" borderId="8" xfId="0" quotePrefix="1" applyNumberFormat="1" applyFont="1" applyBorder="1"/>
    <xf numFmtId="3" fontId="2" fillId="2" borderId="8" xfId="0" quotePrefix="1" applyNumberFormat="1" applyFont="1" applyFill="1" applyBorder="1"/>
    <xf numFmtId="3" fontId="2" fillId="0" borderId="9" xfId="0" quotePrefix="1" applyNumberFormat="1" applyFont="1" applyBorder="1"/>
    <xf numFmtId="3" fontId="2" fillId="2" borderId="9" xfId="0" quotePrefix="1" applyNumberFormat="1" applyFont="1" applyFill="1" applyBorder="1"/>
    <xf numFmtId="3" fontId="3" fillId="3" borderId="6" xfId="0" quotePrefix="1" applyNumberFormat="1" applyFont="1" applyFill="1" applyBorder="1" applyAlignment="1">
      <alignment horizontal="center" wrapText="1"/>
    </xf>
    <xf numFmtId="10" fontId="3" fillId="3" borderId="7" xfId="0" quotePrefix="1" applyNumberFormat="1" applyFont="1" applyFill="1" applyBorder="1" applyAlignment="1">
      <alignment horizontal="center"/>
    </xf>
    <xf numFmtId="3" fontId="3" fillId="3" borderId="16" xfId="0" quotePrefix="1" applyNumberFormat="1" applyFont="1" applyFill="1" applyBorder="1" applyAlignment="1">
      <alignment horizontal="center" wrapText="1"/>
    </xf>
    <xf numFmtId="10" fontId="3" fillId="3" borderId="17" xfId="0" quotePrefix="1" applyNumberFormat="1" applyFont="1" applyFill="1" applyBorder="1" applyAlignment="1">
      <alignment horizontal="center"/>
    </xf>
    <xf numFmtId="0" fontId="4" fillId="0" borderId="2" xfId="0" quotePrefix="1" applyNumberFormat="1" applyFont="1" applyBorder="1"/>
    <xf numFmtId="3" fontId="2" fillId="0" borderId="2" xfId="0" quotePrefix="1" applyNumberFormat="1" applyFont="1" applyBorder="1"/>
    <xf numFmtId="10" fontId="2" fillId="0" borderId="3" xfId="0" quotePrefix="1" applyNumberFormat="1" applyFont="1" applyBorder="1"/>
    <xf numFmtId="3" fontId="2" fillId="0" borderId="12" xfId="0" quotePrefix="1" applyNumberFormat="1" applyFont="1" applyBorder="1"/>
    <xf numFmtId="3" fontId="2" fillId="0" borderId="13" xfId="0" quotePrefix="1" applyNumberFormat="1" applyFont="1" applyBorder="1"/>
    <xf numFmtId="10" fontId="2" fillId="0" borderId="14" xfId="0" quotePrefix="1" applyNumberFormat="1" applyFont="1" applyBorder="1"/>
    <xf numFmtId="0" fontId="4" fillId="2" borderId="4" xfId="0" quotePrefix="1" applyNumberFormat="1" applyFont="1" applyFill="1" applyBorder="1"/>
    <xf numFmtId="0" fontId="4" fillId="0" borderId="4" xfId="0" quotePrefix="1" applyNumberFormat="1" applyFont="1" applyBorder="1"/>
    <xf numFmtId="10" fontId="4" fillId="4" borderId="5" xfId="0" quotePrefix="1" applyNumberFormat="1" applyFont="1" applyFill="1" applyBorder="1"/>
    <xf numFmtId="0" fontId="1" fillId="0" borderId="0" xfId="0" applyFont="1"/>
    <xf numFmtId="0" fontId="2" fillId="0" borderId="0" xfId="0" applyFont="1" applyBorder="1"/>
    <xf numFmtId="3" fontId="2" fillId="0" borderId="6" xfId="0" applyNumberFormat="1" applyFont="1" applyBorder="1"/>
    <xf numFmtId="10" fontId="2" fillId="0" borderId="7" xfId="0" applyNumberFormat="1" applyFont="1" applyBorder="1"/>
    <xf numFmtId="3" fontId="2" fillId="0" borderId="3" xfId="0" quotePrefix="1" applyNumberFormat="1" applyFont="1" applyBorder="1"/>
    <xf numFmtId="3" fontId="2" fillId="2" borderId="5" xfId="0" quotePrefix="1" applyNumberFormat="1" applyFont="1" applyFill="1" applyBorder="1"/>
    <xf numFmtId="3" fontId="2" fillId="0" borderId="5" xfId="0" quotePrefix="1" applyNumberFormat="1" applyFont="1" applyBorder="1"/>
    <xf numFmtId="0" fontId="2" fillId="0" borderId="6" xfId="0" applyFont="1" applyBorder="1"/>
    <xf numFmtId="3" fontId="2" fillId="0" borderId="7" xfId="0" applyNumberFormat="1" applyFont="1" applyBorder="1"/>
    <xf numFmtId="3" fontId="2" fillId="0" borderId="15" xfId="0" applyNumberFormat="1" applyFont="1" applyBorder="1"/>
    <xf numFmtId="3" fontId="2" fillId="0" borderId="16" xfId="0" applyNumberFormat="1" applyFont="1" applyBorder="1"/>
    <xf numFmtId="10" fontId="2" fillId="0" borderId="17" xfId="0" applyNumberFormat="1" applyFont="1" applyBorder="1"/>
    <xf numFmtId="2" fontId="5" fillId="0" borderId="20" xfId="0" applyNumberFormat="1" applyFont="1" applyBorder="1" applyAlignment="1">
      <alignment vertical="top" wrapText="1"/>
    </xf>
    <xf numFmtId="2" fontId="5" fillId="5" borderId="20" xfId="0" applyNumberFormat="1" applyFont="1" applyFill="1" applyBorder="1" applyAlignment="1">
      <alignment vertical="top" wrapText="1"/>
    </xf>
    <xf numFmtId="0" fontId="4" fillId="0" borderId="22" xfId="0" quotePrefix="1" applyNumberFormat="1" applyFont="1" applyBorder="1"/>
    <xf numFmtId="0" fontId="4" fillId="5" borderId="22" xfId="0" quotePrefix="1" applyNumberFormat="1" applyFont="1" applyFill="1" applyBorder="1"/>
    <xf numFmtId="0" fontId="2" fillId="0" borderId="23" xfId="0" applyFont="1" applyBorder="1"/>
    <xf numFmtId="2" fontId="5" fillId="0" borderId="4" xfId="0" applyNumberFormat="1" applyFont="1" applyBorder="1" applyAlignment="1">
      <alignment vertical="top" wrapText="1"/>
    </xf>
    <xf numFmtId="2" fontId="5" fillId="0" borderId="5" xfId="0" applyNumberFormat="1" applyFont="1" applyBorder="1" applyAlignment="1">
      <alignment vertical="top" wrapText="1"/>
    </xf>
    <xf numFmtId="2" fontId="5" fillId="5" borderId="4" xfId="0" applyNumberFormat="1" applyFont="1" applyFill="1" applyBorder="1" applyAlignment="1">
      <alignment vertical="top" wrapText="1"/>
    </xf>
    <xf numFmtId="2" fontId="5" fillId="5" borderId="5" xfId="0" applyNumberFormat="1" applyFont="1" applyFill="1" applyBorder="1" applyAlignment="1">
      <alignment vertical="top" wrapText="1"/>
    </xf>
    <xf numFmtId="2" fontId="2" fillId="0" borderId="6" xfId="0" applyNumberFormat="1" applyFont="1" applyBorder="1"/>
    <xf numFmtId="2" fontId="2" fillId="0" borderId="25" xfId="0" applyNumberFormat="1" applyFont="1" applyBorder="1"/>
    <xf numFmtId="2" fontId="2" fillId="0" borderId="7" xfId="0" applyNumberFormat="1" applyFont="1" applyBorder="1"/>
    <xf numFmtId="2" fontId="5" fillId="0" borderId="26" xfId="0" applyNumberFormat="1" applyFont="1" applyBorder="1" applyAlignment="1">
      <alignment vertical="top" wrapText="1"/>
    </xf>
    <xf numFmtId="2" fontId="5" fillId="0" borderId="27" xfId="0" applyNumberFormat="1" applyFont="1" applyBorder="1" applyAlignment="1">
      <alignment vertical="top" wrapText="1"/>
    </xf>
    <xf numFmtId="2" fontId="5" fillId="0" borderId="28" xfId="0" applyNumberFormat="1" applyFont="1" applyBorder="1" applyAlignment="1">
      <alignment vertical="top" wrapText="1"/>
    </xf>
    <xf numFmtId="4" fontId="3" fillId="3" borderId="6" xfId="0" applyNumberFormat="1" applyFont="1" applyFill="1" applyBorder="1" applyAlignment="1">
      <alignment horizontal="center" vertical="top" wrapText="1"/>
    </xf>
    <xf numFmtId="4" fontId="3" fillId="3" borderId="25" xfId="0" applyNumberFormat="1" applyFont="1" applyFill="1" applyBorder="1" applyAlignment="1">
      <alignment horizontal="center" vertical="top" wrapText="1"/>
    </xf>
    <xf numFmtId="4" fontId="3" fillId="3" borderId="7" xfId="0" applyNumberFormat="1" applyFont="1" applyFill="1" applyBorder="1" applyAlignment="1">
      <alignment horizontal="center" vertical="top" wrapText="1"/>
    </xf>
    <xf numFmtId="10" fontId="2" fillId="0" borderId="5" xfId="0" quotePrefix="1" applyNumberFormat="1" applyFont="1" applyFill="1" applyBorder="1"/>
    <xf numFmtId="3" fontId="3" fillId="3" borderId="2" xfId="0" applyNumberFormat="1" applyFont="1" applyFill="1" applyBorder="1" applyAlignment="1">
      <alignment horizontal="center" vertical="top" wrapText="1"/>
    </xf>
    <xf numFmtId="3" fontId="3" fillId="3" borderId="3" xfId="0" applyNumberFormat="1" applyFont="1" applyFill="1" applyBorder="1" applyAlignment="1">
      <alignment horizontal="center" vertical="top" wrapText="1"/>
    </xf>
    <xf numFmtId="3" fontId="3" fillId="3" borderId="13" xfId="0" applyNumberFormat="1" applyFont="1" applyFill="1" applyBorder="1" applyAlignment="1">
      <alignment horizontal="center" vertical="top" wrapText="1"/>
    </xf>
    <xf numFmtId="3" fontId="3" fillId="3" borderId="14" xfId="0" applyNumberFormat="1" applyFont="1" applyFill="1" applyBorder="1" applyAlignment="1">
      <alignment horizontal="center" vertical="top" wrapText="1"/>
    </xf>
    <xf numFmtId="0" fontId="3" fillId="3" borderId="21" xfId="0" quotePrefix="1" applyNumberFormat="1" applyFont="1" applyFill="1" applyBorder="1" applyAlignment="1">
      <alignment horizontal="center" vertical="top" wrapText="1"/>
    </xf>
    <xf numFmtId="0" fontId="3" fillId="3" borderId="23" xfId="0" quotePrefix="1" applyNumberFormat="1" applyFont="1" applyFill="1" applyBorder="1" applyAlignment="1">
      <alignment horizontal="center" vertical="top" wrapText="1"/>
    </xf>
    <xf numFmtId="3" fontId="3" fillId="3" borderId="2" xfId="0" applyNumberFormat="1" applyFont="1" applyFill="1" applyBorder="1" applyAlignment="1">
      <alignment horizontal="center" wrapText="1"/>
    </xf>
    <xf numFmtId="3" fontId="3" fillId="3" borderId="24" xfId="0" applyNumberFormat="1" applyFont="1" applyFill="1" applyBorder="1" applyAlignment="1">
      <alignment horizontal="center" wrapText="1"/>
    </xf>
    <xf numFmtId="3" fontId="3" fillId="3" borderId="3" xfId="0" applyNumberFormat="1" applyFont="1" applyFill="1" applyBorder="1" applyAlignment="1">
      <alignment horizontal="center" wrapText="1"/>
    </xf>
    <xf numFmtId="0" fontId="3" fillId="3" borderId="2" xfId="0" quotePrefix="1" applyNumberFormat="1" applyFont="1" applyFill="1" applyBorder="1" applyAlignment="1">
      <alignment horizontal="center" vertical="top" wrapText="1"/>
    </xf>
    <xf numFmtId="0" fontId="3" fillId="3" borderId="6" xfId="0" quotePrefix="1" applyNumberFormat="1" applyFont="1" applyFill="1" applyBorder="1" applyAlignment="1">
      <alignment horizontal="center" vertical="top" wrapText="1"/>
    </xf>
    <xf numFmtId="3" fontId="3" fillId="3" borderId="18" xfId="0" quotePrefix="1" applyNumberFormat="1" applyFont="1" applyFill="1" applyBorder="1" applyAlignment="1">
      <alignment horizontal="center" vertical="top" wrapText="1"/>
    </xf>
    <xf numFmtId="3" fontId="3" fillId="3" borderId="19" xfId="0" quotePrefix="1" applyNumberFormat="1" applyFont="1" applyFill="1" applyBorder="1" applyAlignment="1">
      <alignment horizontal="center" vertical="top" wrapText="1"/>
    </xf>
    <xf numFmtId="3" fontId="3" fillId="3" borderId="10" xfId="0" quotePrefix="1" applyNumberFormat="1" applyFont="1" applyFill="1" applyBorder="1" applyAlignment="1">
      <alignment horizontal="center" vertical="top" wrapText="1"/>
    </xf>
    <xf numFmtId="3" fontId="3" fillId="3" borderId="11" xfId="0" quotePrefix="1" applyNumberFormat="1" applyFont="1" applyFill="1" applyBorder="1" applyAlignment="1">
      <alignment horizontal="center" vertical="top" wrapText="1"/>
    </xf>
    <xf numFmtId="3" fontId="3" fillId="3" borderId="12" xfId="0" applyNumberFormat="1" applyFont="1" applyFill="1" applyBorder="1" applyAlignment="1">
      <alignment horizontal="center" vertical="top" wrapText="1"/>
    </xf>
    <xf numFmtId="3" fontId="3" fillId="3" borderId="15" xfId="0" applyNumberFormat="1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6"/>
  <sheetViews>
    <sheetView tabSelected="1" workbookViewId="0">
      <selection activeCell="M21" sqref="M21"/>
    </sheetView>
  </sheetViews>
  <sheetFormatPr defaultRowHeight="12.75" x14ac:dyDescent="0.2"/>
  <cols>
    <col min="1" max="1" width="4.7109375" customWidth="1"/>
    <col min="2" max="3" width="8.85546875" style="2" bestFit="1" customWidth="1"/>
    <col min="4" max="4" width="7.7109375" style="3" bestFit="1" customWidth="1"/>
    <col min="5" max="5" width="8.85546875" style="2" bestFit="1" customWidth="1"/>
    <col min="6" max="6" width="7.42578125" style="2" bestFit="1" customWidth="1"/>
    <col min="7" max="7" width="6.7109375" style="3" bestFit="1" customWidth="1"/>
    <col min="8" max="8" width="8.85546875" style="2" bestFit="1" customWidth="1"/>
    <col min="9" max="9" width="6.7109375" style="3" bestFit="1" customWidth="1"/>
    <col min="10" max="10" width="6.42578125" style="2" bestFit="1" customWidth="1"/>
    <col min="11" max="11" width="5.7109375" style="3" bestFit="1" customWidth="1"/>
    <col min="12" max="12" width="7.42578125" style="2" bestFit="1" customWidth="1"/>
    <col min="13" max="13" width="6.7109375" style="3" bestFit="1" customWidth="1"/>
    <col min="14" max="14" width="6.42578125" style="2" bestFit="1" customWidth="1"/>
    <col min="15" max="15" width="5.7109375" style="3" bestFit="1" customWidth="1"/>
    <col min="16" max="16" width="5.42578125" style="2" bestFit="1" customWidth="1"/>
    <col min="17" max="17" width="5.7109375" style="3" bestFit="1" customWidth="1"/>
    <col min="18" max="18" width="5.42578125" style="2" bestFit="1" customWidth="1"/>
    <col min="19" max="19" width="5.7109375" style="3" bestFit="1" customWidth="1"/>
    <col min="20" max="20" width="16" bestFit="1" customWidth="1"/>
  </cols>
  <sheetData>
    <row r="1" spans="1:19" s="1" customFormat="1" ht="68.25" customHeight="1" x14ac:dyDescent="0.2">
      <c r="A1" s="67" t="s">
        <v>13</v>
      </c>
      <c r="B1" s="69" t="s">
        <v>5</v>
      </c>
      <c r="C1" s="71" t="s">
        <v>1</v>
      </c>
      <c r="D1" s="72"/>
      <c r="E1" s="73" t="s">
        <v>4</v>
      </c>
      <c r="F1" s="58" t="s">
        <v>0</v>
      </c>
      <c r="G1" s="59"/>
      <c r="H1" s="60" t="s">
        <v>6</v>
      </c>
      <c r="I1" s="61"/>
      <c r="J1" s="58" t="s">
        <v>7</v>
      </c>
      <c r="K1" s="59"/>
      <c r="L1" s="60" t="s">
        <v>8</v>
      </c>
      <c r="M1" s="61"/>
      <c r="N1" s="58" t="s">
        <v>9</v>
      </c>
      <c r="O1" s="59"/>
      <c r="P1" s="60" t="s">
        <v>11</v>
      </c>
      <c r="Q1" s="61"/>
      <c r="R1" s="58" t="s">
        <v>10</v>
      </c>
      <c r="S1" s="59"/>
    </row>
    <row r="2" spans="1:19" ht="13.5" thickBot="1" x14ac:dyDescent="0.25">
      <c r="A2" s="68"/>
      <c r="B2" s="70"/>
      <c r="C2" s="14" t="s">
        <v>2</v>
      </c>
      <c r="D2" s="15" t="s">
        <v>3</v>
      </c>
      <c r="E2" s="74"/>
      <c r="F2" s="14" t="s">
        <v>2</v>
      </c>
      <c r="G2" s="15" t="s">
        <v>3</v>
      </c>
      <c r="H2" s="16" t="s">
        <v>2</v>
      </c>
      <c r="I2" s="17" t="s">
        <v>3</v>
      </c>
      <c r="J2" s="14" t="s">
        <v>2</v>
      </c>
      <c r="K2" s="15" t="s">
        <v>3</v>
      </c>
      <c r="L2" s="16" t="s">
        <v>2</v>
      </c>
      <c r="M2" s="17" t="s">
        <v>3</v>
      </c>
      <c r="N2" s="14" t="s">
        <v>2</v>
      </c>
      <c r="O2" s="15" t="s">
        <v>3</v>
      </c>
      <c r="P2" s="16" t="s">
        <v>2</v>
      </c>
      <c r="Q2" s="17" t="s">
        <v>3</v>
      </c>
      <c r="R2" s="14" t="s">
        <v>2</v>
      </c>
      <c r="S2" s="15" t="s">
        <v>3</v>
      </c>
    </row>
    <row r="3" spans="1:19" x14ac:dyDescent="0.2">
      <c r="A3" s="18" t="s">
        <v>18</v>
      </c>
      <c r="B3" s="31">
        <v>3052213</v>
      </c>
      <c r="C3" s="19">
        <v>2341989</v>
      </c>
      <c r="D3" s="20">
        <v>3.297536</v>
      </c>
      <c r="E3" s="21">
        <v>2302531</v>
      </c>
      <c r="F3" s="19">
        <v>369545</v>
      </c>
      <c r="G3" s="20">
        <v>0.160495</v>
      </c>
      <c r="H3" s="22">
        <v>1707986</v>
      </c>
      <c r="I3" s="23">
        <v>0.74178599999999995</v>
      </c>
      <c r="J3" s="19">
        <v>76656</v>
      </c>
      <c r="K3" s="20">
        <v>3.3292000000000002E-2</v>
      </c>
      <c r="L3" s="22">
        <v>28978</v>
      </c>
      <c r="M3" s="23">
        <v>1.2585000000000001E-2</v>
      </c>
      <c r="N3" s="19">
        <v>82914</v>
      </c>
      <c r="O3" s="20">
        <v>3.601E-2</v>
      </c>
      <c r="P3" s="22">
        <v>3947</v>
      </c>
      <c r="Q3" s="23">
        <v>1.714E-3</v>
      </c>
      <c r="R3" s="19">
        <v>2695</v>
      </c>
      <c r="S3" s="20">
        <v>1.17E-3</v>
      </c>
    </row>
    <row r="4" spans="1:19" x14ac:dyDescent="0.2">
      <c r="A4" s="24">
        <v>1</v>
      </c>
      <c r="B4" s="32">
        <v>710350</v>
      </c>
      <c r="C4" s="8">
        <v>126</v>
      </c>
      <c r="D4" s="9">
        <v>1.7699999999999999E-4</v>
      </c>
      <c r="E4" s="13">
        <v>526559</v>
      </c>
      <c r="F4" s="8">
        <v>104205</v>
      </c>
      <c r="G4" s="9">
        <v>0.19789799999999999</v>
      </c>
      <c r="H4" s="11">
        <v>290893</v>
      </c>
      <c r="I4" s="5">
        <v>0.55244099999999996</v>
      </c>
      <c r="J4" s="8">
        <v>13040</v>
      </c>
      <c r="K4" s="9">
        <v>2.4764999999999999E-2</v>
      </c>
      <c r="L4" s="11">
        <v>103490</v>
      </c>
      <c r="M4" s="5">
        <v>0.19653999999999999</v>
      </c>
      <c r="N4" s="8">
        <v>6892</v>
      </c>
      <c r="O4" s="9">
        <v>1.3089E-2</v>
      </c>
      <c r="P4" s="11">
        <v>724</v>
      </c>
      <c r="Q4" s="5">
        <v>1.3749999999999999E-3</v>
      </c>
      <c r="R4" s="8">
        <v>521</v>
      </c>
      <c r="S4" s="9">
        <v>9.8900000000000008E-4</v>
      </c>
    </row>
    <row r="5" spans="1:19" x14ac:dyDescent="0.2">
      <c r="A5" s="25">
        <v>2</v>
      </c>
      <c r="B5" s="33">
        <v>709685</v>
      </c>
      <c r="C5" s="6">
        <v>-539</v>
      </c>
      <c r="D5" s="7">
        <v>-7.5900000000000002E-4</v>
      </c>
      <c r="E5" s="12">
        <v>564344</v>
      </c>
      <c r="F5" s="6">
        <v>115050</v>
      </c>
      <c r="G5" s="26">
        <v>0.20386499999999999</v>
      </c>
      <c r="H5" s="10">
        <v>398331</v>
      </c>
      <c r="I5" s="4">
        <v>0.70582999999999996</v>
      </c>
      <c r="J5" s="6">
        <v>18477</v>
      </c>
      <c r="K5" s="7">
        <v>3.2740999999999999E-2</v>
      </c>
      <c r="L5" s="10">
        <v>5278</v>
      </c>
      <c r="M5" s="4">
        <v>9.3519999999999992E-3</v>
      </c>
      <c r="N5" s="6">
        <v>17292</v>
      </c>
      <c r="O5" s="7">
        <v>3.0641000000000002E-2</v>
      </c>
      <c r="P5" s="10">
        <v>826</v>
      </c>
      <c r="Q5" s="4">
        <v>1.464E-3</v>
      </c>
      <c r="R5" s="6">
        <v>746</v>
      </c>
      <c r="S5" s="7">
        <v>1.322E-3</v>
      </c>
    </row>
    <row r="6" spans="1:19" x14ac:dyDescent="0.2">
      <c r="A6" s="24">
        <v>3</v>
      </c>
      <c r="B6" s="32">
        <v>711162</v>
      </c>
      <c r="C6" s="8">
        <v>938</v>
      </c>
      <c r="D6" s="9">
        <v>1.3209999999999999E-3</v>
      </c>
      <c r="E6" s="13">
        <v>493791</v>
      </c>
      <c r="F6" s="8">
        <v>278623</v>
      </c>
      <c r="G6" s="9">
        <v>0.564253</v>
      </c>
      <c r="H6" s="11">
        <v>158625</v>
      </c>
      <c r="I6" s="5">
        <v>0.321239</v>
      </c>
      <c r="J6" s="8">
        <v>19085</v>
      </c>
      <c r="K6" s="9">
        <v>3.8649999999999997E-2</v>
      </c>
      <c r="L6" s="11">
        <v>21842</v>
      </c>
      <c r="M6" s="5">
        <v>4.4233000000000001E-2</v>
      </c>
      <c r="N6" s="8">
        <v>8696</v>
      </c>
      <c r="O6" s="9">
        <v>1.7611000000000002E-2</v>
      </c>
      <c r="P6" s="11">
        <v>1479</v>
      </c>
      <c r="Q6" s="5">
        <v>2.9949999999999998E-3</v>
      </c>
      <c r="R6" s="8">
        <v>682</v>
      </c>
      <c r="S6" s="9">
        <v>1.3810000000000001E-3</v>
      </c>
    </row>
    <row r="7" spans="1:19" x14ac:dyDescent="0.2">
      <c r="A7" s="25">
        <v>4</v>
      </c>
      <c r="B7" s="33">
        <v>498651</v>
      </c>
      <c r="C7" s="6">
        <v>-211573</v>
      </c>
      <c r="D7" s="7">
        <v>-0.29789599999999999</v>
      </c>
      <c r="E7" s="12">
        <v>399283</v>
      </c>
      <c r="F7" s="6">
        <v>53895</v>
      </c>
      <c r="G7" s="57">
        <v>0.13497899999999999</v>
      </c>
      <c r="H7" s="10">
        <v>326928</v>
      </c>
      <c r="I7" s="4">
        <v>0.81878799999999996</v>
      </c>
      <c r="J7" s="6">
        <v>3095</v>
      </c>
      <c r="K7" s="7">
        <v>7.7510000000000001E-3</v>
      </c>
      <c r="L7" s="10">
        <v>5774</v>
      </c>
      <c r="M7" s="4">
        <v>1.4461E-2</v>
      </c>
      <c r="N7" s="6">
        <v>3836</v>
      </c>
      <c r="O7" s="7">
        <v>9.6069999999999992E-3</v>
      </c>
      <c r="P7" s="10">
        <v>481</v>
      </c>
      <c r="Q7" s="4">
        <v>1.2049999999999999E-3</v>
      </c>
      <c r="R7" s="6">
        <v>275</v>
      </c>
      <c r="S7" s="7">
        <v>6.8900000000000005E-4</v>
      </c>
    </row>
    <row r="8" spans="1:19" x14ac:dyDescent="0.2">
      <c r="A8" s="24">
        <v>7</v>
      </c>
      <c r="B8" s="32">
        <v>709956</v>
      </c>
      <c r="C8" s="8">
        <v>-268</v>
      </c>
      <c r="D8" s="9">
        <v>-3.77E-4</v>
      </c>
      <c r="E8" s="13">
        <v>476495</v>
      </c>
      <c r="F8" s="8">
        <v>269885</v>
      </c>
      <c r="G8" s="9">
        <v>0.56639600000000001</v>
      </c>
      <c r="H8" s="11">
        <v>135132</v>
      </c>
      <c r="I8" s="5">
        <v>0.28359600000000001</v>
      </c>
      <c r="J8" s="8">
        <v>41896</v>
      </c>
      <c r="K8" s="9">
        <v>8.7925000000000003E-2</v>
      </c>
      <c r="L8" s="11">
        <v>9845</v>
      </c>
      <c r="M8" s="5">
        <v>2.0660999999999999E-2</v>
      </c>
      <c r="N8" s="8">
        <v>12687</v>
      </c>
      <c r="O8" s="9">
        <v>2.6626E-2</v>
      </c>
      <c r="P8" s="11">
        <v>743</v>
      </c>
      <c r="Q8" s="5">
        <v>1.5590000000000001E-3</v>
      </c>
      <c r="R8" s="8">
        <v>641</v>
      </c>
      <c r="S8" s="9">
        <v>1.3450000000000001E-3</v>
      </c>
    </row>
    <row r="9" spans="1:19" x14ac:dyDescent="0.2">
      <c r="A9" s="25"/>
      <c r="B9" s="33"/>
      <c r="C9" s="6"/>
      <c r="D9" s="7"/>
      <c r="E9" s="12"/>
      <c r="F9" s="6"/>
      <c r="G9" s="26"/>
      <c r="H9" s="10"/>
      <c r="I9" s="4"/>
      <c r="J9" s="6"/>
      <c r="K9" s="7"/>
      <c r="L9" s="10"/>
      <c r="M9" s="4"/>
      <c r="N9" s="6"/>
      <c r="O9" s="7"/>
      <c r="P9" s="10"/>
      <c r="Q9" s="4"/>
      <c r="R9" s="6"/>
      <c r="S9" s="7"/>
    </row>
    <row r="10" spans="1:19" x14ac:dyDescent="0.2">
      <c r="A10" s="24"/>
      <c r="B10" s="32"/>
      <c r="C10" s="8"/>
      <c r="D10" s="9"/>
      <c r="E10" s="13"/>
      <c r="F10" s="8"/>
      <c r="G10" s="9"/>
      <c r="H10" s="11"/>
      <c r="I10" s="5"/>
      <c r="J10" s="8"/>
      <c r="K10" s="9"/>
      <c r="L10" s="11"/>
      <c r="M10" s="5"/>
      <c r="N10" s="8"/>
      <c r="O10" s="9"/>
      <c r="P10" s="11"/>
      <c r="Q10" s="5"/>
      <c r="R10" s="8"/>
      <c r="S10" s="9"/>
    </row>
    <row r="11" spans="1:19" ht="13.5" thickBot="1" x14ac:dyDescent="0.25">
      <c r="A11" s="34"/>
      <c r="B11" s="35"/>
      <c r="C11" s="29"/>
      <c r="D11" s="30"/>
      <c r="E11" s="36"/>
      <c r="F11" s="29"/>
      <c r="G11" s="30"/>
      <c r="H11" s="37"/>
      <c r="I11" s="38"/>
      <c r="J11" s="29"/>
      <c r="K11" s="30"/>
      <c r="L11" s="37"/>
      <c r="M11" s="38"/>
      <c r="N11" s="29"/>
      <c r="O11" s="30"/>
      <c r="P11" s="37"/>
      <c r="Q11" s="38"/>
      <c r="R11" s="29"/>
      <c r="S11" s="30"/>
    </row>
    <row r="12" spans="1:19" x14ac:dyDescent="0.2">
      <c r="A12" s="28"/>
    </row>
    <row r="13" spans="1:19" x14ac:dyDescent="0.2">
      <c r="A13" s="27" t="s">
        <v>12</v>
      </c>
    </row>
    <row r="14" spans="1:19" ht="13.5" thickBot="1" x14ac:dyDescent="0.25"/>
    <row r="15" spans="1:19" ht="12.75" customHeight="1" x14ac:dyDescent="0.2">
      <c r="A15" s="62" t="s">
        <v>13</v>
      </c>
      <c r="B15" s="64" t="s">
        <v>14</v>
      </c>
      <c r="C15" s="65"/>
      <c r="D15" s="66"/>
      <c r="F15" s="3"/>
      <c r="G15" s="2"/>
      <c r="H15" s="3"/>
      <c r="I15" s="2"/>
      <c r="J15" s="3"/>
      <c r="K15" s="2"/>
      <c r="L15" s="3"/>
      <c r="M15" s="2"/>
      <c r="N15" s="3"/>
      <c r="O15" s="2"/>
      <c r="P15" s="3"/>
      <c r="Q15"/>
      <c r="R15"/>
      <c r="S15"/>
    </row>
    <row r="16" spans="1:19" ht="26.25" thickBot="1" x14ac:dyDescent="0.25">
      <c r="A16" s="63"/>
      <c r="B16" s="54" t="s">
        <v>15</v>
      </c>
      <c r="C16" s="55" t="s">
        <v>16</v>
      </c>
      <c r="D16" s="56" t="s">
        <v>17</v>
      </c>
      <c r="F16" s="3"/>
      <c r="G16" s="2"/>
      <c r="H16" s="3"/>
      <c r="I16" s="2"/>
      <c r="J16" s="3"/>
      <c r="K16" s="2"/>
      <c r="L16" s="3"/>
      <c r="M16" s="2"/>
      <c r="N16" s="3"/>
      <c r="O16" s="2"/>
      <c r="P16" s="3"/>
      <c r="Q16"/>
      <c r="R16"/>
      <c r="S16"/>
    </row>
    <row r="17" spans="1:19" x14ac:dyDescent="0.2">
      <c r="A17" s="24">
        <v>1</v>
      </c>
      <c r="B17" s="51">
        <v>0.38982099999999997</v>
      </c>
      <c r="C17" s="52">
        <v>1690.3370000000002</v>
      </c>
      <c r="D17" s="53">
        <v>0.27026499999999998</v>
      </c>
      <c r="F17" s="3"/>
      <c r="G17" s="2"/>
      <c r="H17" s="3"/>
      <c r="I17" s="2"/>
      <c r="J17" s="3"/>
      <c r="K17" s="2"/>
      <c r="L17" s="3"/>
      <c r="M17" s="2"/>
      <c r="N17" s="3"/>
      <c r="O17" s="2"/>
      <c r="P17" s="3"/>
      <c r="Q17"/>
      <c r="R17"/>
      <c r="S17"/>
    </row>
    <row r="18" spans="1:19" x14ac:dyDescent="0.2">
      <c r="A18" s="25">
        <v>2</v>
      </c>
      <c r="B18" s="46">
        <v>0.38889400000000002</v>
      </c>
      <c r="C18" s="40">
        <v>315.8064</v>
      </c>
      <c r="D18" s="47">
        <v>0.33577800000000002</v>
      </c>
      <c r="F18" s="3"/>
      <c r="G18" s="2"/>
      <c r="H18" s="3"/>
      <c r="I18" s="2"/>
      <c r="J18" s="3"/>
      <c r="K18" s="2"/>
      <c r="L18" s="3"/>
      <c r="M18" s="2"/>
      <c r="N18" s="3"/>
      <c r="O18" s="2"/>
      <c r="P18" s="3"/>
      <c r="Q18"/>
      <c r="R18"/>
      <c r="S18"/>
    </row>
    <row r="19" spans="1:19" x14ac:dyDescent="0.2">
      <c r="A19" s="24">
        <v>3</v>
      </c>
      <c r="B19" s="44">
        <v>0.30556</v>
      </c>
      <c r="C19" s="39">
        <v>980.67700000000002</v>
      </c>
      <c r="D19" s="45">
        <v>0.213752</v>
      </c>
      <c r="F19" s="3"/>
      <c r="G19" s="2"/>
      <c r="H19" s="3"/>
      <c r="I19" s="2"/>
      <c r="J19" s="3"/>
      <c r="K19" s="2"/>
      <c r="L19" s="3"/>
      <c r="M19" s="2"/>
      <c r="N19" s="3"/>
      <c r="O19" s="2"/>
      <c r="P19" s="3"/>
      <c r="Q19"/>
      <c r="R19"/>
      <c r="S19"/>
    </row>
    <row r="20" spans="1:19" x14ac:dyDescent="0.2">
      <c r="A20" s="25">
        <v>4</v>
      </c>
      <c r="B20" s="46">
        <v>0.35121699999999995</v>
      </c>
      <c r="C20" s="40">
        <v>1356.9580000000001</v>
      </c>
      <c r="D20" s="47">
        <v>0.19328500000000001</v>
      </c>
      <c r="F20" s="3"/>
      <c r="G20" s="2"/>
      <c r="H20" s="3"/>
      <c r="I20" s="2"/>
      <c r="J20" s="3"/>
      <c r="K20" s="2"/>
      <c r="L20" s="3"/>
      <c r="M20" s="2"/>
      <c r="N20" s="3"/>
      <c r="O20" s="2"/>
      <c r="P20" s="3"/>
      <c r="Q20"/>
      <c r="R20"/>
      <c r="S20"/>
    </row>
    <row r="21" spans="1:19" x14ac:dyDescent="0.2">
      <c r="A21" s="24">
        <v>7</v>
      </c>
      <c r="B21" s="44">
        <v>0.55052400000000001</v>
      </c>
      <c r="C21" s="39">
        <v>72.744249999999994</v>
      </c>
      <c r="D21" s="45">
        <v>0.473381</v>
      </c>
      <c r="F21" s="3"/>
      <c r="G21" s="2"/>
      <c r="H21" s="3"/>
      <c r="I21" s="2"/>
      <c r="J21" s="3"/>
      <c r="K21" s="2"/>
      <c r="L21" s="3"/>
      <c r="M21" s="2"/>
      <c r="N21" s="3"/>
      <c r="O21" s="2"/>
      <c r="P21" s="3"/>
      <c r="Q21"/>
      <c r="R21"/>
      <c r="S21"/>
    </row>
    <row r="22" spans="1:19" x14ac:dyDescent="0.2">
      <c r="A22" s="42"/>
      <c r="B22" s="46"/>
      <c r="C22" s="40"/>
      <c r="D22" s="47"/>
      <c r="F22" s="3"/>
      <c r="G22" s="2"/>
      <c r="H22" s="3"/>
      <c r="I22" s="2"/>
      <c r="J22" s="3"/>
      <c r="K22" s="2"/>
      <c r="L22" s="3"/>
      <c r="M22" s="2"/>
      <c r="N22" s="3"/>
      <c r="O22" s="2"/>
      <c r="P22" s="3"/>
      <c r="Q22"/>
      <c r="R22"/>
      <c r="S22"/>
    </row>
    <row r="23" spans="1:19" x14ac:dyDescent="0.2">
      <c r="A23" s="41"/>
      <c r="B23" s="44"/>
      <c r="C23" s="39"/>
      <c r="D23" s="45"/>
      <c r="F23" s="3"/>
      <c r="G23" s="2"/>
      <c r="H23" s="3"/>
      <c r="I23" s="2"/>
      <c r="J23" s="3"/>
      <c r="K23" s="2"/>
      <c r="L23" s="3"/>
      <c r="M23" s="2"/>
      <c r="N23" s="3"/>
      <c r="O23" s="2"/>
      <c r="P23" s="3"/>
      <c r="Q23"/>
      <c r="R23"/>
      <c r="S23"/>
    </row>
    <row r="24" spans="1:19" x14ac:dyDescent="0.2">
      <c r="A24" s="42"/>
      <c r="B24" s="46"/>
      <c r="C24" s="40"/>
      <c r="D24" s="47"/>
      <c r="F24" s="3"/>
      <c r="G24" s="2"/>
      <c r="H24" s="3"/>
      <c r="I24" s="2"/>
      <c r="J24" s="3"/>
      <c r="K24" s="2"/>
      <c r="L24" s="3"/>
      <c r="M24" s="2"/>
      <c r="N24" s="3"/>
      <c r="O24" s="2"/>
      <c r="P24" s="3"/>
      <c r="Q24"/>
      <c r="R24"/>
      <c r="S24"/>
    </row>
    <row r="25" spans="1:19" ht="13.5" thickBot="1" x14ac:dyDescent="0.25">
      <c r="A25" s="43"/>
      <c r="B25" s="48"/>
      <c r="C25" s="49"/>
      <c r="D25" s="50"/>
      <c r="F25" s="3"/>
      <c r="G25" s="2"/>
      <c r="H25" s="3"/>
      <c r="I25" s="2"/>
      <c r="J25" s="3"/>
      <c r="K25" s="2"/>
      <c r="L25" s="3"/>
      <c r="M25" s="2"/>
      <c r="N25" s="3"/>
      <c r="O25" s="2"/>
      <c r="P25" s="3"/>
      <c r="Q25"/>
      <c r="R25"/>
      <c r="S25"/>
    </row>
    <row r="26" spans="1:19" x14ac:dyDescent="0.2">
      <c r="C26" s="2">
        <f>SUM(C17:C25)</f>
        <v>4416.5226499999999</v>
      </c>
      <c r="F26" s="3"/>
      <c r="G26" s="2"/>
      <c r="H26" s="3"/>
      <c r="I26" s="2"/>
      <c r="J26" s="3"/>
      <c r="K26" s="2"/>
      <c r="L26" s="3"/>
      <c r="M26" s="2"/>
      <c r="N26" s="3"/>
      <c r="O26" s="2"/>
      <c r="P26" s="3"/>
      <c r="Q26"/>
      <c r="R26"/>
      <c r="S26"/>
    </row>
  </sheetData>
  <mergeCells count="13">
    <mergeCell ref="A15:A16"/>
    <mergeCell ref="B15:D15"/>
    <mergeCell ref="H1:I1"/>
    <mergeCell ref="A1:A2"/>
    <mergeCell ref="B1:B2"/>
    <mergeCell ref="C1:D1"/>
    <mergeCell ref="E1:E2"/>
    <mergeCell ref="F1:G1"/>
    <mergeCell ref="J1:K1"/>
    <mergeCell ref="L1:M1"/>
    <mergeCell ref="N1:O1"/>
    <mergeCell ref="P1:Q1"/>
    <mergeCell ref="R1:S1"/>
  </mergeCells>
  <pageMargins left="0.75" right="0.75" top="1" bottom="1" header="0.5" footer="0.5"/>
  <pageSetup orientation="landscape" r:id="rId1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Donut V1A</vt:lpstr>
      <vt:lpstr>Existing_CDs_baseline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</dc:creator>
  <cp:lastModifiedBy>Willie</cp:lastModifiedBy>
  <cp:lastPrinted>2011-09-26T17:39:04Z</cp:lastPrinted>
  <dcterms:created xsi:type="dcterms:W3CDTF">2011-08-17T03:17:44Z</dcterms:created>
  <dcterms:modified xsi:type="dcterms:W3CDTF">2011-09-26T18:05:53Z</dcterms:modified>
</cp:coreProperties>
</file>