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055" windowHeight="8640"/>
  </bookViews>
  <sheets>
    <sheet name="Whole 5B" sheetId="1" r:id="rId1"/>
  </sheets>
  <definedNames>
    <definedName name="Existing_CDs_baseline">'Whole 5B'!$A$2:$S$2</definedName>
  </definedNames>
  <calcPr calcId="144525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<sst xmlns="http://schemas.openxmlformats.org/spreadsheetml/2006/main" count="39" uniqueCount="23">
  <si>
    <t>Voting Age Hispanic</t>
  </si>
  <si>
    <t>Deviation from 2010 Ideal District Population</t>
  </si>
  <si>
    <t>#</t>
  </si>
  <si>
    <t xml:space="preserve">% </t>
  </si>
  <si>
    <t>Voting Age Pop.</t>
  </si>
  <si>
    <t>Pop-ulation</t>
  </si>
  <si>
    <t>Voting Age Non-Hispanic White</t>
  </si>
  <si>
    <t>Voting Age Non-Hispanic African-American</t>
  </si>
  <si>
    <t>Voting Age Non-Hispanic Native-American</t>
  </si>
  <si>
    <t>Voting Age Non-Hispanic Asian Pacific American</t>
  </si>
  <si>
    <t>Voting Age Non-Hispanic Other</t>
  </si>
  <si>
    <t>Voting Age Non-Hispanic Hawaiian and Pacific Islander</t>
  </si>
  <si>
    <t>Note: Counts by race and origin do not include those who selected multiple races.</t>
  </si>
  <si>
    <t>District</t>
  </si>
  <si>
    <t>Competitiveness</t>
  </si>
  <si>
    <t>Compactness</t>
  </si>
  <si>
    <t>Reock</t>
  </si>
  <si>
    <t>Perimeter</t>
  </si>
  <si>
    <t>Polsby-
Popper</t>
  </si>
  <si>
    <t>Diff</t>
  </si>
  <si>
    <t>Ave. REP %</t>
  </si>
  <si>
    <t>Ave. DEM %</t>
  </si>
  <si>
    <t>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</si>
</sst>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vertical="top" wrapText="1"/>
    </xf>
    <xf numFmtId="3" fontId="0" fillId="0" borderId="0" xfId="0" applyNumberFormat="1"/>
    <xf numFmtId="10" fontId="0" fillId="0" borderId="0" xfId="0" applyNumberFormat="1"/>
    <xf numFmtId="3" fontId="2" fillId="0" borderId="4" xfId="0" quotePrefix="1" applyNumberFormat="1" applyFont="1" applyBorder="1"/>
    <xf numFmtId="3" fontId="2" fillId="2" borderId="4" xfId="0" quotePrefix="1" applyNumberFormat="1" applyFont="1" applyFill="1" applyBorder="1"/>
    <xf numFmtId="3" fontId="2" fillId="0" borderId="8" xfId="0" quotePrefix="1" applyNumberFormat="1" applyFont="1" applyBorder="1"/>
    <xf numFmtId="3" fontId="2" fillId="2" borderId="8" xfId="0" quotePrefix="1" applyNumberFormat="1" applyFont="1" applyFill="1" applyBorder="1"/>
    <xf numFmtId="3" fontId="2" fillId="0" borderId="9" xfId="0" quotePrefix="1" applyNumberFormat="1" applyFont="1" applyBorder="1"/>
    <xf numFmtId="3" fontId="2" fillId="2" borderId="9" xfId="0" quotePrefix="1" applyNumberFormat="1" applyFont="1" applyFill="1" applyBorder="1"/>
    <xf numFmtId="3" fontId="3" fillId="3" borderId="6" xfId="0" quotePrefix="1" applyNumberFormat="1" applyFont="1" applyFill="1" applyBorder="1" applyAlignment="1">
      <alignment horizontal="center" wrapText="1"/>
    </xf>
    <xf numFmtId="10" fontId="3" fillId="3" borderId="7" xfId="0" quotePrefix="1" applyNumberFormat="1" applyFont="1" applyFill="1" applyBorder="1" applyAlignment="1">
      <alignment horizontal="center"/>
    </xf>
    <xf numFmtId="3" fontId="3" fillId="3" borderId="16" xfId="0" quotePrefix="1" applyNumberFormat="1" applyFont="1" applyFill="1" applyBorder="1" applyAlignment="1">
      <alignment horizontal="center" wrapText="1"/>
    </xf>
    <xf numFmtId="10" fontId="3" fillId="3" borderId="17" xfId="0" quotePrefix="1" applyNumberFormat="1" applyFont="1" applyFill="1" applyBorder="1" applyAlignment="1">
      <alignment horizontal="center"/>
    </xf>
    <xf numFmtId="0" fontId="4" fillId="0" borderId="2" xfId="0" quotePrefix="1" applyNumberFormat="1" applyFont="1" applyBorder="1"/>
    <xf numFmtId="3" fontId="2" fillId="0" borderId="2" xfId="0" quotePrefix="1" applyNumberFormat="1" applyFont="1" applyBorder="1"/>
    <xf numFmtId="3" fontId="2" fillId="0" borderId="12" xfId="0" quotePrefix="1" applyNumberFormat="1" applyFont="1" applyBorder="1"/>
    <xf numFmtId="3" fontId="2" fillId="0" borderId="13" xfId="0" quotePrefix="1" applyNumberFormat="1" applyFont="1" applyBorder="1"/>
    <xf numFmtId="0" fontId="4" fillId="2" borderId="4" xfId="0" quotePrefix="1" applyNumberFormat="1" applyFont="1" applyFill="1" applyBorder="1"/>
    <xf numFmtId="0" fontId="4" fillId="0" borderId="4" xfId="0" quotePrefix="1" applyNumberFormat="1" applyFont="1" applyBorder="1"/>
    <xf numFmtId="0" fontId="1" fillId="0" borderId="0" xfId="0" applyFont="1"/>
    <xf numFmtId="0" fontId="2" fillId="0" borderId="0" xfId="0" applyFont="1" applyBorder="1"/>
    <xf numFmtId="3" fontId="2" fillId="0" borderId="6" xfId="0" applyNumberFormat="1" applyFont="1" applyBorder="1"/>
    <xf numFmtId="3" fontId="2" fillId="0" borderId="3" xfId="0" quotePrefix="1" applyNumberFormat="1" applyFont="1" applyBorder="1"/>
    <xf numFmtId="3" fontId="2" fillId="2" borderId="5" xfId="0" quotePrefix="1" applyNumberFormat="1" applyFont="1" applyFill="1" applyBorder="1"/>
    <xf numFmtId="3" fontId="2" fillId="0" borderId="5" xfId="0" quotePrefix="1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2" fontId="5" fillId="0" borderId="20" xfId="0" applyNumberFormat="1" applyFont="1" applyBorder="1" applyAlignment="1">
      <alignment vertical="top" wrapText="1"/>
    </xf>
    <xf numFmtId="2" fontId="2" fillId="0" borderId="20" xfId="0" applyNumberFormat="1" applyFont="1" applyBorder="1"/>
    <xf numFmtId="2" fontId="5" fillId="5" borderId="20" xfId="0" applyNumberFormat="1" applyFont="1" applyFill="1" applyBorder="1" applyAlignment="1">
      <alignment vertical="top" wrapText="1"/>
    </xf>
    <xf numFmtId="2" fontId="2" fillId="5" borderId="20" xfId="0" applyNumberFormat="1" applyFont="1" applyFill="1" applyBorder="1"/>
    <xf numFmtId="0" fontId="4" fillId="0" borderId="22" xfId="0" quotePrefix="1" applyNumberFormat="1" applyFont="1" applyBorder="1"/>
    <xf numFmtId="0" fontId="4" fillId="5" borderId="22" xfId="0" quotePrefix="1" applyNumberFormat="1" applyFont="1" applyFill="1" applyBorder="1"/>
    <xf numFmtId="0" fontId="2" fillId="0" borderId="23" xfId="0" applyFont="1" applyBorder="1"/>
    <xf numFmtId="2" fontId="5" fillId="0" borderId="4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2" fontId="5" fillId="5" borderId="4" xfId="0" applyNumberFormat="1" applyFont="1" applyFill="1" applyBorder="1" applyAlignment="1">
      <alignment vertical="top" wrapText="1"/>
    </xf>
    <xf numFmtId="2" fontId="5" fillId="5" borderId="5" xfId="0" applyNumberFormat="1" applyFont="1" applyFill="1" applyBorder="1" applyAlignment="1">
      <alignment vertical="top" wrapText="1"/>
    </xf>
    <xf numFmtId="2" fontId="2" fillId="0" borderId="6" xfId="0" applyNumberFormat="1" applyFont="1" applyBorder="1"/>
    <xf numFmtId="2" fontId="2" fillId="0" borderId="25" xfId="0" applyNumberFormat="1" applyFont="1" applyBorder="1"/>
    <xf numFmtId="2" fontId="2" fillId="0" borderId="7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5" borderId="4" xfId="0" applyNumberFormat="1" applyFont="1" applyFill="1" applyBorder="1"/>
    <xf numFmtId="2" fontId="2" fillId="5" borderId="5" xfId="0" applyNumberFormat="1" applyFont="1" applyFill="1" applyBorder="1"/>
    <xf numFmtId="2" fontId="5" fillId="0" borderId="26" xfId="0" applyNumberFormat="1" applyFont="1" applyBorder="1" applyAlignment="1">
      <alignment vertical="top" wrapText="1"/>
    </xf>
    <xf numFmtId="2" fontId="5" fillId="0" borderId="27" xfId="0" applyNumberFormat="1" applyFont="1" applyBorder="1" applyAlignment="1">
      <alignment vertical="top" wrapText="1"/>
    </xf>
    <xf numFmtId="2" fontId="5" fillId="0" borderId="28" xfId="0" applyNumberFormat="1" applyFont="1" applyBorder="1" applyAlignment="1">
      <alignment vertical="top" wrapText="1"/>
    </xf>
    <xf numFmtId="2" fontId="2" fillId="0" borderId="26" xfId="0" applyNumberFormat="1" applyFont="1" applyBorder="1"/>
    <xf numFmtId="2" fontId="2" fillId="0" borderId="27" xfId="0" applyNumberFormat="1" applyFont="1" applyBorder="1"/>
    <xf numFmtId="2" fontId="2" fillId="0" borderId="28" xfId="0" applyNumberFormat="1" applyFont="1" applyBorder="1"/>
    <xf numFmtId="4" fontId="3" fillId="3" borderId="6" xfId="0" applyNumberFormat="1" applyFont="1" applyFill="1" applyBorder="1" applyAlignment="1">
      <alignment horizontal="center" vertical="top" wrapText="1"/>
    </xf>
    <xf numFmtId="4" fontId="3" fillId="3" borderId="25" xfId="0" applyNumberFormat="1" applyFont="1" applyFill="1" applyBorder="1" applyAlignment="1">
      <alignment horizontal="center" vertical="top" wrapText="1"/>
    </xf>
    <xf numFmtId="4" fontId="3" fillId="3" borderId="7" xfId="0" applyNumberFormat="1" applyFont="1" applyFill="1" applyBorder="1" applyAlignment="1">
      <alignment horizontal="center" vertical="top" wrapText="1"/>
    </xf>
    <xf numFmtId="3" fontId="3" fillId="3" borderId="6" xfId="0" applyNumberFormat="1" applyFont="1" applyFill="1" applyBorder="1" applyAlignment="1">
      <alignment horizontal="center" wrapText="1"/>
    </xf>
    <xf numFmtId="3" fontId="3" fillId="3" borderId="25" xfId="0" applyNumberFormat="1" applyFont="1" applyFill="1" applyBorder="1" applyAlignment="1">
      <alignment horizontal="center" wrapText="1"/>
    </xf>
    <xf numFmtId="10" fontId="3" fillId="3" borderId="7" xfId="0" applyNumberFormat="1" applyFont="1" applyFill="1" applyBorder="1" applyAlignment="1">
      <alignment horizontal="center" wrapText="1"/>
    </xf>
    <xf numFmtId="164" fontId="2" fillId="0" borderId="3" xfId="0" quotePrefix="1" applyNumberFormat="1" applyFont="1" applyBorder="1"/>
    <xf numFmtId="164" fontId="2" fillId="2" borderId="5" xfId="0" quotePrefix="1" applyNumberFormat="1" applyFont="1" applyFill="1" applyBorder="1"/>
    <xf numFmtId="164" fontId="2" fillId="0" borderId="5" xfId="0" quotePrefix="1" applyNumberFormat="1" applyFont="1" applyBorder="1"/>
    <xf numFmtId="164" fontId="2" fillId="0" borderId="7" xfId="0" applyNumberFormat="1" applyFont="1" applyBorder="1"/>
    <xf numFmtId="164" fontId="2" fillId="0" borderId="14" xfId="0" quotePrefix="1" applyNumberFormat="1" applyFont="1" applyBorder="1"/>
    <xf numFmtId="164" fontId="2" fillId="2" borderId="1" xfId="0" quotePrefix="1" applyNumberFormat="1" applyFont="1" applyFill="1" applyBorder="1"/>
    <xf numFmtId="164" fontId="2" fillId="0" borderId="1" xfId="0" quotePrefix="1" applyNumberFormat="1" applyFont="1" applyBorder="1"/>
    <xf numFmtId="164" fontId="2" fillId="0" borderId="17" xfId="0" applyNumberFormat="1" applyFont="1" applyBorder="1"/>
    <xf numFmtId="164" fontId="4" fillId="4" borderId="5" xfId="0" quotePrefix="1" applyNumberFormat="1" applyFont="1" applyFill="1" applyBorder="1"/>
    <xf numFmtId="164" fontId="4" fillId="0" borderId="5" xfId="0" quotePrefix="1" applyNumberFormat="1" applyFont="1" applyFill="1" applyBorder="1"/>
    <xf numFmtId="0" fontId="4" fillId="2" borderId="4" xfId="0" quotePrefix="1" applyNumberFormat="1" applyFont="1" applyFill="1" applyBorder="1" applyAlignment="1">
      <alignment horizontal="right"/>
    </xf>
    <xf numFmtId="0" fontId="3" fillId="3" borderId="21" xfId="0" quotePrefix="1" applyNumberFormat="1" applyFont="1" applyFill="1" applyBorder="1" applyAlignment="1">
      <alignment horizontal="center" vertical="top" wrapText="1"/>
    </xf>
    <xf numFmtId="0" fontId="3" fillId="3" borderId="23" xfId="0" quotePrefix="1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wrapText="1"/>
    </xf>
    <xf numFmtId="3" fontId="3" fillId="3" borderId="24" xfId="0" applyNumberFormat="1" applyFont="1" applyFill="1" applyBorder="1" applyAlignment="1">
      <alignment horizontal="center" wrapText="1"/>
    </xf>
    <xf numFmtId="3" fontId="3" fillId="3" borderId="3" xfId="0" applyNumberFormat="1" applyFont="1" applyFill="1" applyBorder="1" applyAlignment="1">
      <alignment horizontal="center" wrapText="1"/>
    </xf>
    <xf numFmtId="3" fontId="3" fillId="3" borderId="13" xfId="0" applyNumberFormat="1" applyFont="1" applyFill="1" applyBorder="1" applyAlignment="1">
      <alignment horizontal="center" vertical="top" wrapText="1"/>
    </xf>
    <xf numFmtId="3" fontId="3" fillId="3" borderId="14" xfId="0" applyNumberFormat="1" applyFont="1" applyFill="1" applyBorder="1" applyAlignment="1">
      <alignment horizontal="center" vertical="top" wrapText="1"/>
    </xf>
    <xf numFmtId="0" fontId="3" fillId="3" borderId="2" xfId="0" quotePrefix="1" applyNumberFormat="1" applyFont="1" applyFill="1" applyBorder="1" applyAlignment="1">
      <alignment horizontal="center" vertical="top" wrapText="1"/>
    </xf>
    <xf numFmtId="0" fontId="3" fillId="3" borderId="6" xfId="0" quotePrefix="1" applyNumberFormat="1" applyFont="1" applyFill="1" applyBorder="1" applyAlignment="1">
      <alignment horizontal="center" vertical="top" wrapText="1"/>
    </xf>
    <xf numFmtId="3" fontId="3" fillId="3" borderId="18" xfId="0" quotePrefix="1" applyNumberFormat="1" applyFont="1" applyFill="1" applyBorder="1" applyAlignment="1">
      <alignment horizontal="center" vertical="top" wrapText="1"/>
    </xf>
    <xf numFmtId="3" fontId="3" fillId="3" borderId="19" xfId="0" quotePrefix="1" applyNumberFormat="1" applyFont="1" applyFill="1" applyBorder="1" applyAlignment="1">
      <alignment horizontal="center" vertical="top" wrapText="1"/>
    </xf>
    <xf numFmtId="3" fontId="3" fillId="3" borderId="10" xfId="0" quotePrefix="1" applyNumberFormat="1" applyFont="1" applyFill="1" applyBorder="1" applyAlignment="1">
      <alignment horizontal="center" vertical="top" wrapText="1"/>
    </xf>
    <xf numFmtId="3" fontId="3" fillId="3" borderId="11" xfId="0" quotePrefix="1" applyNumberFormat="1" applyFont="1" applyFill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 wrapText="1"/>
    </xf>
    <xf numFmtId="3" fontId="3" fillId="3" borderId="15" xfId="0" applyNumberFormat="1" applyFont="1" applyFill="1" applyBorder="1" applyAlignment="1">
      <alignment horizontal="center" vertical="top" wrapText="1"/>
    </xf>
    <xf numFmtId="3" fontId="3" fillId="3" borderId="2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N18" sqref="N18"/>
    </sheetView>
  </sheetViews>
  <sheetFormatPr defaultRowHeight="12.75" x14ac:dyDescent="0.2"/>
  <cols>
    <col min="1" max="1" width="4.140625" customWidth="1"/>
    <col min="2" max="3" width="8.85546875" style="2" bestFit="1" customWidth="1"/>
    <col min="4" max="4" width="6.85546875" style="3" bestFit="1" customWidth="1"/>
    <col min="5" max="5" width="8.85546875" style="2" bestFit="1" customWidth="1"/>
    <col min="6" max="6" width="7.7109375" style="2" bestFit="1" customWidth="1"/>
    <col min="7" max="7" width="5.7109375" style="3" bestFit="1" customWidth="1"/>
    <col min="8" max="8" width="8.85546875" style="2" bestFit="1" customWidth="1"/>
    <col min="9" max="9" width="5.7109375" style="3" bestFit="1" customWidth="1"/>
    <col min="10" max="10" width="6.7109375" style="2" bestFit="1" customWidth="1"/>
    <col min="11" max="11" width="4.7109375" style="3" bestFit="1" customWidth="1"/>
    <col min="12" max="12" width="7.7109375" style="2" bestFit="1" customWidth="1"/>
    <col min="13" max="13" width="5.7109375" style="3" bestFit="1" customWidth="1"/>
    <col min="14" max="14" width="6.7109375" style="2" bestFit="1" customWidth="1"/>
    <col min="15" max="15" width="4.7109375" style="3" bestFit="1" customWidth="1"/>
    <col min="16" max="16" width="5.7109375" style="2" bestFit="1" customWidth="1"/>
    <col min="17" max="17" width="4.7109375" style="3" bestFit="1" customWidth="1"/>
    <col min="18" max="18" width="5.42578125" style="2" bestFit="1" customWidth="1"/>
    <col min="19" max="19" width="4.7109375" style="3" bestFit="1" customWidth="1"/>
    <col min="20" max="20" width="16" bestFit="1" customWidth="1"/>
  </cols>
  <sheetData>
    <row r="1" spans="1:19" s="1" customFormat="1" ht="68.25" customHeight="1" x14ac:dyDescent="0.2">
      <c r="A1" s="78" t="s">
        <v>13</v>
      </c>
      <c r="B1" s="80" t="s">
        <v>5</v>
      </c>
      <c r="C1" s="82" t="s">
        <v>1</v>
      </c>
      <c r="D1" s="83"/>
      <c r="E1" s="84" t="s">
        <v>4</v>
      </c>
      <c r="F1" s="86" t="s">
        <v>0</v>
      </c>
      <c r="G1" s="87"/>
      <c r="H1" s="76" t="s">
        <v>6</v>
      </c>
      <c r="I1" s="77"/>
      <c r="J1" s="86" t="s">
        <v>7</v>
      </c>
      <c r="K1" s="87"/>
      <c r="L1" s="76" t="s">
        <v>8</v>
      </c>
      <c r="M1" s="77"/>
      <c r="N1" s="86" t="s">
        <v>9</v>
      </c>
      <c r="O1" s="87"/>
      <c r="P1" s="76" t="s">
        <v>11</v>
      </c>
      <c r="Q1" s="77"/>
      <c r="R1" s="86" t="s">
        <v>10</v>
      </c>
      <c r="S1" s="87"/>
    </row>
    <row r="2" spans="1:19" ht="13.5" thickBot="1" x14ac:dyDescent="0.25">
      <c r="A2" s="79"/>
      <c r="B2" s="81"/>
      <c r="C2" s="10" t="s">
        <v>2</v>
      </c>
      <c r="D2" s="11" t="s">
        <v>3</v>
      </c>
      <c r="E2" s="85"/>
      <c r="F2" s="10" t="s">
        <v>2</v>
      </c>
      <c r="G2" s="11" t="s">
        <v>3</v>
      </c>
      <c r="H2" s="12" t="s">
        <v>2</v>
      </c>
      <c r="I2" s="13" t="s">
        <v>3</v>
      </c>
      <c r="J2" s="10" t="s">
        <v>2</v>
      </c>
      <c r="K2" s="11" t="s">
        <v>3</v>
      </c>
      <c r="L2" s="12" t="s">
        <v>2</v>
      </c>
      <c r="M2" s="13" t="s">
        <v>3</v>
      </c>
      <c r="N2" s="10" t="s">
        <v>2</v>
      </c>
      <c r="O2" s="11" t="s">
        <v>3</v>
      </c>
      <c r="P2" s="12" t="s">
        <v>2</v>
      </c>
      <c r="Q2" s="13" t="s">
        <v>3</v>
      </c>
      <c r="R2" s="10" t="s">
        <v>2</v>
      </c>
      <c r="S2" s="11" t="s">
        <v>3</v>
      </c>
    </row>
    <row r="3" spans="1:19" x14ac:dyDescent="0.2">
      <c r="A3" s="14">
        <v>1</v>
      </c>
      <c r="B3" s="23">
        <v>752986</v>
      </c>
      <c r="C3" s="15">
        <v>42762</v>
      </c>
      <c r="D3" s="60">
        <v>6.0208999999999999E-2</v>
      </c>
      <c r="E3" s="16">
        <v>548222</v>
      </c>
      <c r="F3" s="15">
        <v>115584</v>
      </c>
      <c r="G3" s="60">
        <v>0.21083399999999999</v>
      </c>
      <c r="H3" s="17">
        <v>304529</v>
      </c>
      <c r="I3" s="64">
        <v>0.55548500000000001</v>
      </c>
      <c r="J3" s="15">
        <v>16858</v>
      </c>
      <c r="K3" s="60">
        <v>3.075E-2</v>
      </c>
      <c r="L3" s="17">
        <v>94737</v>
      </c>
      <c r="M3" s="64">
        <v>0.17280799999999999</v>
      </c>
      <c r="N3" s="15">
        <v>7712</v>
      </c>
      <c r="O3" s="60">
        <v>1.4067E-2</v>
      </c>
      <c r="P3" s="17">
        <v>1699</v>
      </c>
      <c r="Q3" s="64">
        <v>3.0990000000000002E-3</v>
      </c>
      <c r="R3" s="15">
        <v>535</v>
      </c>
      <c r="S3" s="60">
        <v>9.7599999999999998E-4</v>
      </c>
    </row>
    <row r="4" spans="1:19" x14ac:dyDescent="0.2">
      <c r="A4" s="18">
        <v>2</v>
      </c>
      <c r="B4" s="24">
        <v>710572</v>
      </c>
      <c r="C4" s="5">
        <v>348</v>
      </c>
      <c r="D4" s="61">
        <v>4.8999999999999998E-4</v>
      </c>
      <c r="E4" s="9">
        <v>563800</v>
      </c>
      <c r="F4" s="5">
        <v>111037</v>
      </c>
      <c r="G4" s="61">
        <v>0.19694400000000001</v>
      </c>
      <c r="H4" s="7">
        <v>401328</v>
      </c>
      <c r="I4" s="65">
        <v>0.71182699999999999</v>
      </c>
      <c r="J4" s="5">
        <v>18395</v>
      </c>
      <c r="K4" s="61">
        <v>3.2627000000000003E-2</v>
      </c>
      <c r="L4" s="7">
        <v>5033</v>
      </c>
      <c r="M4" s="65">
        <v>8.9269999999999992E-3</v>
      </c>
      <c r="N4" s="5">
        <v>17966</v>
      </c>
      <c r="O4" s="61">
        <v>3.1865999999999998E-2</v>
      </c>
      <c r="P4" s="7">
        <v>824</v>
      </c>
      <c r="Q4" s="65">
        <v>1.462E-3</v>
      </c>
      <c r="R4" s="5">
        <v>752</v>
      </c>
      <c r="S4" s="61">
        <v>1.3339999999999999E-3</v>
      </c>
    </row>
    <row r="5" spans="1:19" x14ac:dyDescent="0.2">
      <c r="A5" s="19">
        <v>3</v>
      </c>
      <c r="B5" s="25">
        <v>709998</v>
      </c>
      <c r="C5" s="4">
        <v>-226</v>
      </c>
      <c r="D5" s="62">
        <v>-3.1799999999999998E-4</v>
      </c>
      <c r="E5" s="8">
        <v>494827</v>
      </c>
      <c r="F5" s="4">
        <v>259320</v>
      </c>
      <c r="G5" s="68">
        <v>0.52406200000000003</v>
      </c>
      <c r="H5" s="6">
        <v>180148</v>
      </c>
      <c r="I5" s="66">
        <v>0.36406300000000003</v>
      </c>
      <c r="J5" s="4">
        <v>18535</v>
      </c>
      <c r="K5" s="62">
        <v>3.7457999999999998E-2</v>
      </c>
      <c r="L5" s="6">
        <v>21698</v>
      </c>
      <c r="M5" s="66">
        <v>4.385E-2</v>
      </c>
      <c r="N5" s="4">
        <v>8930</v>
      </c>
      <c r="O5" s="62">
        <v>1.8047000000000001E-2</v>
      </c>
      <c r="P5" s="6">
        <v>593</v>
      </c>
      <c r="Q5" s="66">
        <v>1.1980000000000001E-3</v>
      </c>
      <c r="R5" s="4">
        <v>667</v>
      </c>
      <c r="S5" s="62">
        <v>1.348E-3</v>
      </c>
    </row>
    <row r="6" spans="1:19" x14ac:dyDescent="0.2">
      <c r="A6" s="18">
        <v>4</v>
      </c>
      <c r="B6" s="24">
        <v>711025</v>
      </c>
      <c r="C6" s="5">
        <v>801</v>
      </c>
      <c r="D6" s="61">
        <v>1.1280000000000001E-3</v>
      </c>
      <c r="E6" s="9">
        <v>566765</v>
      </c>
      <c r="F6" s="5">
        <v>77673</v>
      </c>
      <c r="G6" s="61">
        <v>0.137046</v>
      </c>
      <c r="H6" s="7">
        <v>452886</v>
      </c>
      <c r="I6" s="65">
        <v>0.799072</v>
      </c>
      <c r="J6" s="5">
        <v>5270</v>
      </c>
      <c r="K6" s="61">
        <v>9.2980000000000007E-3</v>
      </c>
      <c r="L6" s="7">
        <v>16396</v>
      </c>
      <c r="M6" s="65">
        <v>2.8929E-2</v>
      </c>
      <c r="N6" s="5">
        <v>6172</v>
      </c>
      <c r="O6" s="61">
        <v>1.089E-2</v>
      </c>
      <c r="P6" s="7">
        <v>677</v>
      </c>
      <c r="Q6" s="65">
        <v>1.194E-3</v>
      </c>
      <c r="R6" s="5">
        <v>496</v>
      </c>
      <c r="S6" s="61">
        <v>8.7500000000000002E-4</v>
      </c>
    </row>
    <row r="7" spans="1:19" x14ac:dyDescent="0.2">
      <c r="A7" s="19">
        <v>7</v>
      </c>
      <c r="B7" s="25">
        <v>709944</v>
      </c>
      <c r="C7" s="4">
        <v>-280</v>
      </c>
      <c r="D7" s="62">
        <v>-3.9399999999999998E-4</v>
      </c>
      <c r="E7" s="8">
        <v>470121</v>
      </c>
      <c r="F7" s="4">
        <v>283089</v>
      </c>
      <c r="G7" s="68">
        <v>0.60216199999999998</v>
      </c>
      <c r="H7" s="6">
        <v>116936</v>
      </c>
      <c r="I7" s="66">
        <v>0.24873600000000001</v>
      </c>
      <c r="J7" s="4">
        <v>42405</v>
      </c>
      <c r="K7" s="62">
        <v>9.0200000000000002E-2</v>
      </c>
      <c r="L7" s="6">
        <v>9077</v>
      </c>
      <c r="M7" s="66">
        <v>1.9307999999999999E-2</v>
      </c>
      <c r="N7" s="4">
        <v>11858</v>
      </c>
      <c r="O7" s="62">
        <v>2.5222999999999999E-2</v>
      </c>
      <c r="P7" s="6">
        <v>717</v>
      </c>
      <c r="Q7" s="66">
        <v>1.5250000000000001E-3</v>
      </c>
      <c r="R7" s="4">
        <v>630</v>
      </c>
      <c r="S7" s="62">
        <v>1.34E-3</v>
      </c>
    </row>
    <row r="8" spans="1:19" x14ac:dyDescent="0.2">
      <c r="A8" s="70" t="s">
        <v>22</v>
      </c>
      <c r="B8" s="24">
        <v>2797492</v>
      </c>
      <c r="C8" s="5">
        <v>2087268</v>
      </c>
      <c r="D8" s="61">
        <v>2.9388869999999998</v>
      </c>
      <c r="E8" s="9">
        <v>2119268</v>
      </c>
      <c r="F8" s="5">
        <v>344500</v>
      </c>
      <c r="G8" s="61">
        <v>0.16255600000000001</v>
      </c>
      <c r="H8" s="7">
        <v>1562068</v>
      </c>
      <c r="I8" s="65">
        <v>0.73707900000000004</v>
      </c>
      <c r="J8" s="5">
        <v>70786</v>
      </c>
      <c r="K8" s="61">
        <v>3.3401E-2</v>
      </c>
      <c r="L8" s="7">
        <v>28266</v>
      </c>
      <c r="M8" s="65">
        <v>1.3337999999999999E-2</v>
      </c>
      <c r="N8" s="5">
        <v>79679</v>
      </c>
      <c r="O8" s="61">
        <v>3.7596999999999998E-2</v>
      </c>
      <c r="P8" s="7">
        <v>3690</v>
      </c>
      <c r="Q8" s="65">
        <v>1.7409999999999999E-3</v>
      </c>
      <c r="R8" s="5">
        <v>2480</v>
      </c>
      <c r="S8" s="61">
        <v>1.17E-3</v>
      </c>
    </row>
    <row r="9" spans="1:19" x14ac:dyDescent="0.2">
      <c r="A9" s="19"/>
      <c r="B9" s="25"/>
      <c r="C9" s="4"/>
      <c r="D9" s="62"/>
      <c r="E9" s="8"/>
      <c r="F9" s="4"/>
      <c r="G9" s="69"/>
      <c r="H9" s="6"/>
      <c r="I9" s="66"/>
      <c r="J9" s="4"/>
      <c r="K9" s="62"/>
      <c r="L9" s="6"/>
      <c r="M9" s="66"/>
      <c r="N9" s="4"/>
      <c r="O9" s="62"/>
      <c r="P9" s="6"/>
      <c r="Q9" s="66"/>
      <c r="R9" s="4"/>
      <c r="S9" s="62"/>
    </row>
    <row r="10" spans="1:19" x14ac:dyDescent="0.2">
      <c r="A10" s="18"/>
      <c r="B10" s="24"/>
      <c r="C10" s="5"/>
      <c r="D10" s="61"/>
      <c r="E10" s="9"/>
      <c r="F10" s="5"/>
      <c r="G10" s="61"/>
      <c r="H10" s="7"/>
      <c r="I10" s="65"/>
      <c r="J10" s="5"/>
      <c r="K10" s="61"/>
      <c r="L10" s="7"/>
      <c r="M10" s="65"/>
      <c r="N10" s="5"/>
      <c r="O10" s="61"/>
      <c r="P10" s="7"/>
      <c r="Q10" s="65"/>
      <c r="R10" s="5"/>
      <c r="S10" s="61"/>
    </row>
    <row r="11" spans="1:19" ht="13.5" thickBot="1" x14ac:dyDescent="0.25">
      <c r="A11" s="26"/>
      <c r="B11" s="27"/>
      <c r="C11" s="22"/>
      <c r="D11" s="63"/>
      <c r="E11" s="28"/>
      <c r="F11" s="22"/>
      <c r="G11" s="63"/>
      <c r="H11" s="29"/>
      <c r="I11" s="67"/>
      <c r="J11" s="22"/>
      <c r="K11" s="63"/>
      <c r="L11" s="29"/>
      <c r="M11" s="67"/>
      <c r="N11" s="22"/>
      <c r="O11" s="63"/>
      <c r="P11" s="29"/>
      <c r="Q11" s="67"/>
      <c r="R11" s="22"/>
      <c r="S11" s="63"/>
    </row>
    <row r="12" spans="1:19" x14ac:dyDescent="0.2">
      <c r="A12" s="21"/>
    </row>
    <row r="13" spans="1:19" x14ac:dyDescent="0.2">
      <c r="A13" s="20" t="s">
        <v>12</v>
      </c>
    </row>
    <row r="14" spans="1:19" ht="13.5" thickBot="1" x14ac:dyDescent="0.25"/>
    <row r="15" spans="1:19" x14ac:dyDescent="0.2">
      <c r="A15" s="71" t="s">
        <v>13</v>
      </c>
      <c r="B15" s="73" t="s">
        <v>15</v>
      </c>
      <c r="C15" s="74"/>
      <c r="D15" s="75"/>
      <c r="E15" s="73" t="s">
        <v>14</v>
      </c>
      <c r="F15" s="74"/>
      <c r="G15" s="75"/>
    </row>
    <row r="16" spans="1:19" ht="26.25" thickBot="1" x14ac:dyDescent="0.25">
      <c r="A16" s="72"/>
      <c r="B16" s="54" t="s">
        <v>16</v>
      </c>
      <c r="C16" s="55" t="s">
        <v>17</v>
      </c>
      <c r="D16" s="56" t="s">
        <v>18</v>
      </c>
      <c r="E16" s="57" t="s">
        <v>20</v>
      </c>
      <c r="F16" s="58" t="s">
        <v>21</v>
      </c>
      <c r="G16" s="59" t="s">
        <v>19</v>
      </c>
    </row>
    <row r="17" spans="1:7" x14ac:dyDescent="0.2">
      <c r="A17" s="14">
        <v>1</v>
      </c>
      <c r="B17" s="48">
        <v>0.34</v>
      </c>
      <c r="C17" s="49">
        <v>1514.81</v>
      </c>
      <c r="D17" s="50">
        <v>0.25</v>
      </c>
      <c r="E17" s="51">
        <v>54.127693999999998</v>
      </c>
      <c r="F17" s="52">
        <v>45.872306000000002</v>
      </c>
      <c r="G17" s="53">
        <v>8.2553879999999999</v>
      </c>
    </row>
    <row r="18" spans="1:7" x14ac:dyDescent="0.2">
      <c r="A18" s="18">
        <v>2</v>
      </c>
      <c r="B18" s="39">
        <v>0.46</v>
      </c>
      <c r="C18" s="32">
        <v>245.44</v>
      </c>
      <c r="D18" s="40">
        <v>0.39</v>
      </c>
      <c r="E18" s="46">
        <v>51.430655000000002</v>
      </c>
      <c r="F18" s="33">
        <v>48.569344999999998</v>
      </c>
      <c r="G18" s="47">
        <v>2.8613110000000002</v>
      </c>
    </row>
    <row r="19" spans="1:7" x14ac:dyDescent="0.2">
      <c r="A19" s="19">
        <v>3</v>
      </c>
      <c r="B19" s="37">
        <v>0.28999999999999998</v>
      </c>
      <c r="C19" s="30">
        <v>1001.1</v>
      </c>
      <c r="D19" s="38">
        <v>0.21</v>
      </c>
      <c r="E19" s="44">
        <v>44.429811000000001</v>
      </c>
      <c r="F19" s="31">
        <v>55.570188999999999</v>
      </c>
      <c r="G19" s="45">
        <v>11.140377000000001</v>
      </c>
    </row>
    <row r="20" spans="1:7" x14ac:dyDescent="0.2">
      <c r="A20" s="18">
        <v>4</v>
      </c>
      <c r="B20" s="39">
        <v>0.48</v>
      </c>
      <c r="C20" s="32">
        <v>1439.99</v>
      </c>
      <c r="D20" s="40">
        <v>0.28999999999999998</v>
      </c>
      <c r="E20" s="46">
        <v>64.539806999999996</v>
      </c>
      <c r="F20" s="33">
        <v>35.460192999999997</v>
      </c>
      <c r="G20" s="47">
        <v>29.079615</v>
      </c>
    </row>
    <row r="21" spans="1:7" x14ac:dyDescent="0.2">
      <c r="A21" s="19">
        <v>7</v>
      </c>
      <c r="B21" s="37">
        <v>0.59</v>
      </c>
      <c r="C21" s="30">
        <v>74.05</v>
      </c>
      <c r="D21" s="38">
        <v>0.4</v>
      </c>
      <c r="E21" s="44">
        <v>31.097916999999999</v>
      </c>
      <c r="F21" s="31">
        <v>68.902083000000005</v>
      </c>
      <c r="G21" s="45">
        <v>37.804166000000002</v>
      </c>
    </row>
    <row r="22" spans="1:7" x14ac:dyDescent="0.2">
      <c r="A22" s="70" t="s">
        <v>22</v>
      </c>
      <c r="B22" s="39"/>
      <c r="C22" s="32"/>
      <c r="D22" s="40"/>
      <c r="E22" s="46">
        <v>60.257379</v>
      </c>
      <c r="F22" s="33">
        <v>39.742621</v>
      </c>
      <c r="G22" s="47">
        <v>20.514759000000002</v>
      </c>
    </row>
    <row r="23" spans="1:7" x14ac:dyDescent="0.2">
      <c r="A23" s="34"/>
      <c r="B23" s="37"/>
      <c r="C23" s="30"/>
      <c r="D23" s="38"/>
      <c r="E23" s="44"/>
      <c r="F23" s="31"/>
      <c r="G23" s="45"/>
    </row>
    <row r="24" spans="1:7" x14ac:dyDescent="0.2">
      <c r="A24" s="35"/>
      <c r="B24" s="39"/>
      <c r="C24" s="32"/>
      <c r="D24" s="40"/>
      <c r="E24" s="46"/>
      <c r="F24" s="33"/>
      <c r="G24" s="47"/>
    </row>
    <row r="25" spans="1:7" ht="13.5" thickBot="1" x14ac:dyDescent="0.25">
      <c r="A25" s="36"/>
      <c r="B25" s="41"/>
      <c r="C25" s="42"/>
      <c r="D25" s="43"/>
      <c r="E25" s="41"/>
      <c r="F25" s="42"/>
      <c r="G25" s="43"/>
    </row>
    <row r="26" spans="1:7" x14ac:dyDescent="0.2">
      <c r="C26" s="2">
        <f>SUM(C17:C25)</f>
        <v>4275.3900000000003</v>
      </c>
    </row>
  </sheetData>
  <mergeCells count="14">
    <mergeCell ref="J1:K1"/>
    <mergeCell ref="L1:M1"/>
    <mergeCell ref="N1:O1"/>
    <mergeCell ref="P1:Q1"/>
    <mergeCell ref="R1:S1"/>
    <mergeCell ref="A15:A16"/>
    <mergeCell ref="B15:D15"/>
    <mergeCell ref="E15:G15"/>
    <mergeCell ref="H1:I1"/>
    <mergeCell ref="A1:A2"/>
    <mergeCell ref="B1:B2"/>
    <mergeCell ref="C1:D1"/>
    <mergeCell ref="E1:E2"/>
    <mergeCell ref="F1:G1"/>
  </mergeCells>
  <pageMargins left="0.75" right="0.75" top="1" bottom="1" header="0.5" footer="0.5"/>
  <pageSetup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Whole 5B</vt:lpstr>
      <vt:lpstr>Existing_CDs_baseline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Willie</cp:lastModifiedBy>
  <cp:lastPrinted>2011-09-14T00:45:49Z</cp:lastPrinted>
  <dcterms:created xsi:type="dcterms:W3CDTF">2011-08-17T03:17:44Z</dcterms:created>
  <dcterms:modified xsi:type="dcterms:W3CDTF">2011-09-14T02:12:00Z</dcterms:modified>
</cp:coreProperties>
</file>